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входящее\"/>
    </mc:Choice>
  </mc:AlternateContent>
  <bookViews>
    <workbookView xWindow="0" yWindow="0" windowWidth="28800" windowHeight="12480"/>
  </bookViews>
  <sheets>
    <sheet name="Лист1" sheetId="1" r:id="rId1"/>
  </sheets>
  <calcPr calcId="162913" iterate="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24" i="1" l="1"/>
  <c r="F43" i="1"/>
  <c r="J81" i="1"/>
  <c r="F100" i="1"/>
  <c r="J138" i="1"/>
  <c r="F157" i="1"/>
  <c r="J195" i="1"/>
  <c r="H100" i="1"/>
  <c r="H157" i="1"/>
  <c r="H43" i="1"/>
  <c r="I43" i="1"/>
  <c r="I100" i="1"/>
  <c r="I157" i="1"/>
  <c r="J157" i="1"/>
  <c r="F176" i="1"/>
  <c r="G176" i="1"/>
  <c r="F62" i="1"/>
  <c r="J43" i="1"/>
  <c r="J100" i="1"/>
  <c r="F119" i="1"/>
  <c r="L43" i="1"/>
  <c r="L157" i="1"/>
  <c r="H119" i="1"/>
  <c r="H176" i="1"/>
  <c r="I62" i="1"/>
  <c r="I119" i="1"/>
  <c r="J62" i="1"/>
  <c r="F81" i="1"/>
  <c r="J119" i="1"/>
  <c r="F138" i="1"/>
  <c r="J176" i="1"/>
  <c r="F195" i="1"/>
  <c r="G62" i="1"/>
  <c r="L100" i="1"/>
  <c r="H62" i="1"/>
  <c r="I176" i="1"/>
  <c r="F24" i="1"/>
  <c r="G24" i="1"/>
  <c r="L62" i="1"/>
  <c r="G81" i="1"/>
  <c r="L119" i="1"/>
  <c r="G138" i="1"/>
  <c r="L176" i="1"/>
  <c r="G195" i="1"/>
  <c r="G119" i="1"/>
  <c r="H24" i="1"/>
  <c r="H81" i="1"/>
  <c r="H138" i="1"/>
  <c r="H195" i="1"/>
  <c r="I24" i="1"/>
  <c r="I81" i="1"/>
  <c r="I138" i="1"/>
  <c r="I195" i="1"/>
  <c r="L196" i="1" l="1"/>
  <c r="F196" i="1"/>
  <c r="J196" i="1"/>
  <c r="I196" i="1"/>
  <c r="H196" i="1"/>
  <c r="G196" i="1"/>
</calcChain>
</file>

<file path=xl/sharedStrings.xml><?xml version="1.0" encoding="utf-8"?>
<sst xmlns="http://schemas.openxmlformats.org/spreadsheetml/2006/main" count="283" uniqueCount="95">
  <si>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</si>
  <si>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</si>
  <si>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</si>
  <si>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</si>
  <si>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</si>
  <si>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</si>
  <si>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</si>
  <si>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</si>
  <si>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</si>
  <si>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</si>
  <si>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</si>
  <si>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</si>
  <si>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</si>
  <si>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</si>
  <si>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</si>
  <si>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</si>
  <si>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</si>
  <si>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</si>
  <si>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</si>
  <si>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</si>
  <si>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</si>
  <si>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</si>
  <si>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</si>
  <si>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</si>
  <si>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</si>
  <si>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</si>
  <si>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</si>
  <si>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</si>
  <si>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</si>
  <si>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</si>
  <si>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</si>
  <si>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</si>
  <si>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</si>
  <si>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</si>
  <si>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</si>
  <si>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</si>
  <si>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</si>
  <si>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</si>
  <si>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</si>
  <si>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пшенная</t>
  </si>
  <si>
    <t>54-6к</t>
  </si>
  <si>
    <t>Хлеб пшеничный</t>
  </si>
  <si>
    <t>пром</t>
  </si>
  <si>
    <t>Чай с сахаром</t>
  </si>
  <si>
    <t>54-2гн</t>
  </si>
  <si>
    <t>Сыр твердых сортов в нарезке</t>
  </si>
  <si>
    <t>54-1з</t>
  </si>
  <si>
    <t>Картофельное пюре</t>
  </si>
  <si>
    <t>54-11г</t>
  </si>
  <si>
    <t>Чай с молоком и сахаром</t>
  </si>
  <si>
    <t>54-4гн</t>
  </si>
  <si>
    <t>Какао с молоком</t>
  </si>
  <si>
    <t>54-21гн</t>
  </si>
  <si>
    <t>Плов с курицей</t>
  </si>
  <si>
    <t>54-12м</t>
  </si>
  <si>
    <t>Чай с лимоном и сахаром</t>
  </si>
  <si>
    <t>54-3гн</t>
  </si>
  <si>
    <t>Кофейный напиток с молоком</t>
  </si>
  <si>
    <t>54-23гн</t>
  </si>
  <si>
    <t>Яблоко</t>
  </si>
  <si>
    <t>54-6м</t>
  </si>
  <si>
    <t>МКОУ Каргатская средняя школа №1</t>
  </si>
  <si>
    <t>директор</t>
  </si>
  <si>
    <t>Денисов Владимир Иванович</t>
  </si>
  <si>
    <t>Плов из отварной говядины</t>
  </si>
  <si>
    <t>54-11м</t>
  </si>
  <si>
    <t>54-20к</t>
  </si>
  <si>
    <t>Булочка школьная</t>
  </si>
  <si>
    <t>54-9в</t>
  </si>
  <si>
    <t>Биточек из говядины</t>
  </si>
  <si>
    <t>54-45гн</t>
  </si>
  <si>
    <t>Макароны отварные с овощами</t>
  </si>
  <si>
    <t>54-2г</t>
  </si>
  <si>
    <t>Курица тушеная с морковью</t>
  </si>
  <si>
    <t>54-25м</t>
  </si>
  <si>
    <t>Йогурт 2,5%</t>
  </si>
  <si>
    <t>Картофель отварной в молоке</t>
  </si>
  <si>
    <t>54-10г</t>
  </si>
  <si>
    <t>Рыба тушеная в томате с овощами (горбуша)</t>
  </si>
  <si>
    <t>54-10р</t>
  </si>
  <si>
    <t>Мандарин</t>
  </si>
  <si>
    <t xml:space="preserve">Каша жидкая молочная рисовая </t>
  </si>
  <si>
    <t>54-25.1к</t>
  </si>
  <si>
    <t>Сырники</t>
  </si>
  <si>
    <t>54-6т</t>
  </si>
  <si>
    <t>Повидло яблочное</t>
  </si>
  <si>
    <t>Масло сливочное (порциями)</t>
  </si>
  <si>
    <t>53-19з</t>
  </si>
  <si>
    <t>Каша жидкая молочная овсяная</t>
  </si>
  <si>
    <t>54-22к</t>
  </si>
  <si>
    <t>Хлеб ржаной</t>
  </si>
  <si>
    <t>Омлет с сыром</t>
  </si>
  <si>
    <t>54-4о</t>
  </si>
  <si>
    <t>Каша жидкая молочная гречневая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</si>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</sst>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96" sqref="G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61</v>
      </c>
      <c r="D1" s="56"/>
      <c r="E1" s="56"/>
      <c r="F1" s="12" t="s">
        <v>16</v>
      </c>
      <c r="G1" s="2" t="s">
        <v>17</v>
      </c>
      <c r="H1" s="57" t="s">
        <v>62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63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40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52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1.5</v>
      </c>
      <c r="H9" s="43">
        <v>0.2</v>
      </c>
      <c r="I9" s="43">
        <v>9.8000000000000007</v>
      </c>
      <c r="J9" s="43">
        <v>46.9</v>
      </c>
      <c r="K9" s="44" t="s">
        <v>42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67</v>
      </c>
      <c r="F11" s="43">
        <v>80</v>
      </c>
      <c r="G11" s="43">
        <v>6.9</v>
      </c>
      <c r="H11" s="43">
        <v>2.4</v>
      </c>
      <c r="I11" s="43">
        <v>45.4</v>
      </c>
      <c r="J11" s="43">
        <v>230.2</v>
      </c>
      <c r="K11" s="44" t="s">
        <v>68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21.4</v>
      </c>
      <c r="H13" s="19">
        <f>SUM(H6:H12)</f>
        <v>16.2</v>
      </c>
      <c r="I13" s="19">
        <f>SUM(I6:I12)</f>
        <v>105.30000000000001</v>
      </c>
      <c r="J13" s="19">
        <f>SUM(J6:J12)</f>
        <v>652.39999999999986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500</v>
      </c>
      <c r="G24" s="32">
        <f t="shared" ref="G24:J24" si="2">G13+G23</f>
        <v>21.4</v>
      </c>
      <c r="H24" s="32">
        <f t="shared" si="2"/>
        <v>16.2</v>
      </c>
      <c r="I24" s="32">
        <f t="shared" si="2"/>
        <v>105.30000000000001</v>
      </c>
      <c r="J24" s="32">
        <f t="shared" si="2"/>
        <v>652.39999999999986</v>
      </c>
      <c r="K24" s="32"/>
      <c r="L24" s="32">
        <f t="shared" ref="L24" si="3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64</v>
      </c>
      <c r="F25" s="40">
        <v>200</v>
      </c>
      <c r="G25" s="40">
        <v>15.3</v>
      </c>
      <c r="H25" s="40">
        <v>14.7</v>
      </c>
      <c r="I25" s="40">
        <v>38.6</v>
      </c>
      <c r="J25" s="40">
        <v>348.2</v>
      </c>
      <c r="K25" s="52" t="s">
        <v>65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3" t="s">
        <v>43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54" t="s">
        <v>44</v>
      </c>
      <c r="L27" s="43"/>
    </row>
    <row r="28" spans="1:12" ht="15" x14ac:dyDescent="0.25">
      <c r="A28" s="14"/>
      <c r="B28" s="15"/>
      <c r="C28" s="11"/>
      <c r="D28" s="7" t="s">
        <v>23</v>
      </c>
      <c r="E28" s="53" t="s">
        <v>41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54" t="s">
        <v>42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59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44" t="s">
        <v>42</v>
      </c>
      <c r="L29" s="43"/>
    </row>
    <row r="30" spans="1:12" ht="15" x14ac:dyDescent="0.25">
      <c r="A30" s="14"/>
      <c r="B30" s="15"/>
      <c r="C30" s="11"/>
      <c r="D30" s="6"/>
      <c r="E30" s="53"/>
      <c r="F30" s="43"/>
      <c r="G30" s="43"/>
      <c r="H30" s="43"/>
      <c r="I30" s="43"/>
      <c r="J30" s="43"/>
      <c r="K30" s="5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4">SUM(G25:G31)</f>
        <v>18.3</v>
      </c>
      <c r="H32" s="19">
        <f t="shared" ref="H32" si="5">SUM(H25:H31)</f>
        <v>15.399999999999999</v>
      </c>
      <c r="I32" s="19">
        <f t="shared" ref="I32" si="6">SUM(I25:I31)</f>
        <v>71.599999999999994</v>
      </c>
      <c r="J32" s="19">
        <f t="shared" ref="J32:L32" si="7">SUM(J25:J31)</f>
        <v>498.6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550</v>
      </c>
      <c r="G43" s="32">
        <f t="shared" ref="G43" si="12">G32+G42</f>
        <v>18.3</v>
      </c>
      <c r="H43" s="32">
        <f t="shared" ref="H43" si="13">H32+H42</f>
        <v>15.399999999999999</v>
      </c>
      <c r="I43" s="32">
        <f t="shared" ref="I43" si="14">I32+I42</f>
        <v>71.599999999999994</v>
      </c>
      <c r="J43" s="32">
        <f t="shared" ref="J43:L43" si="15">J32+J42</f>
        <v>498.6</v>
      </c>
      <c r="K43" s="32"/>
      <c r="L43" s="32">
        <f t="shared" si="15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71</v>
      </c>
      <c r="F44" s="40">
        <v>150</v>
      </c>
      <c r="G44" s="40">
        <v>4.7</v>
      </c>
      <c r="H44" s="40">
        <v>6.2</v>
      </c>
      <c r="I44" s="40">
        <v>26.5</v>
      </c>
      <c r="J44" s="40">
        <v>180.7</v>
      </c>
      <c r="K44" s="52" t="s">
        <v>72</v>
      </c>
      <c r="L44" s="40"/>
    </row>
    <row r="45" spans="1:12" ht="15" x14ac:dyDescent="0.25">
      <c r="A45" s="23"/>
      <c r="B45" s="15"/>
      <c r="C45" s="11"/>
      <c r="D45" s="6"/>
      <c r="E45" s="42" t="s">
        <v>73</v>
      </c>
      <c r="F45" s="43">
        <v>100</v>
      </c>
      <c r="G45" s="43">
        <v>14.1</v>
      </c>
      <c r="H45" s="43">
        <v>5.8</v>
      </c>
      <c r="I45" s="43">
        <v>4.4000000000000004</v>
      </c>
      <c r="J45" s="43">
        <v>126.4</v>
      </c>
      <c r="K45" s="44" t="s">
        <v>74</v>
      </c>
      <c r="L45" s="43"/>
    </row>
    <row r="46" spans="1:12" ht="15" x14ac:dyDescent="0.25">
      <c r="A46" s="23"/>
      <c r="B46" s="15"/>
      <c r="C46" s="11"/>
      <c r="D46" s="7" t="s">
        <v>22</v>
      </c>
      <c r="E46" s="53" t="s">
        <v>57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54" t="s">
        <v>58</v>
      </c>
      <c r="L46" s="43"/>
    </row>
    <row r="47" spans="1:12" ht="15" x14ac:dyDescent="0.25">
      <c r="A47" s="23"/>
      <c r="B47" s="15"/>
      <c r="C47" s="11"/>
      <c r="D47" s="7" t="s">
        <v>23</v>
      </c>
      <c r="E47" s="53" t="s">
        <v>41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54" t="s">
        <v>42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 t="s">
        <v>75</v>
      </c>
      <c r="F50" s="43">
        <v>100</v>
      </c>
      <c r="G50" s="43">
        <v>3.4</v>
      </c>
      <c r="H50" s="43">
        <v>2.5</v>
      </c>
      <c r="I50" s="43">
        <v>5.5</v>
      </c>
      <c r="J50" s="43">
        <v>58.1</v>
      </c>
      <c r="K50" s="44" t="s">
        <v>42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6">SUM(G44:G50)</f>
        <v>28.4</v>
      </c>
      <c r="H51" s="19">
        <f t="shared" ref="H51" si="17">SUM(H44:H50)</f>
        <v>17.600000000000001</v>
      </c>
      <c r="I51" s="19">
        <f t="shared" ref="I51" si="18">SUM(I44:I50)</f>
        <v>62.399999999999991</v>
      </c>
      <c r="J51" s="19">
        <f t="shared" ref="J51:L51" si="19">SUM(J44:J50)</f>
        <v>521.5</v>
      </c>
      <c r="K51" s="25"/>
      <c r="L51" s="19">
        <f t="shared" si="1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580</v>
      </c>
      <c r="G62" s="32">
        <f t="shared" ref="G62" si="24">G51+G61</f>
        <v>28.4</v>
      </c>
      <c r="H62" s="32">
        <f t="shared" ref="H62" si="25">H51+H61</f>
        <v>17.600000000000001</v>
      </c>
      <c r="I62" s="32">
        <f t="shared" ref="I62" si="26">I51+I61</f>
        <v>62.399999999999991</v>
      </c>
      <c r="J62" s="32">
        <f t="shared" ref="J62:L62" si="27">J51+J61</f>
        <v>521.5</v>
      </c>
      <c r="K62" s="32"/>
      <c r="L62" s="32">
        <f t="shared" si="27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76</v>
      </c>
      <c r="F63" s="40">
        <v>150</v>
      </c>
      <c r="G63" s="40">
        <v>4.5</v>
      </c>
      <c r="H63" s="40">
        <v>5.5</v>
      </c>
      <c r="I63" s="40">
        <v>26.5</v>
      </c>
      <c r="J63" s="40">
        <v>173.7</v>
      </c>
      <c r="K63" s="52" t="s">
        <v>77</v>
      </c>
      <c r="L63" s="40"/>
    </row>
    <row r="64" spans="1:12" ht="15" x14ac:dyDescent="0.25">
      <c r="A64" s="23"/>
      <c r="B64" s="15"/>
      <c r="C64" s="11"/>
      <c r="D64" s="6"/>
      <c r="E64" s="53" t="s">
        <v>78</v>
      </c>
      <c r="F64" s="43">
        <v>100</v>
      </c>
      <c r="G64" s="43">
        <v>16.3</v>
      </c>
      <c r="H64" s="43">
        <v>11.3</v>
      </c>
      <c r="I64" s="43">
        <v>6.3</v>
      </c>
      <c r="J64" s="43">
        <v>191.9</v>
      </c>
      <c r="K64" s="54" t="s">
        <v>79</v>
      </c>
      <c r="L64" s="43"/>
    </row>
    <row r="65" spans="1:12" ht="15" x14ac:dyDescent="0.25">
      <c r="A65" s="23"/>
      <c r="B65" s="15"/>
      <c r="C65" s="11"/>
      <c r="D65" s="7" t="s">
        <v>22</v>
      </c>
      <c r="E65" s="53" t="s">
        <v>55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54" t="s">
        <v>56</v>
      </c>
      <c r="L65" s="43"/>
    </row>
    <row r="66" spans="1:12" ht="15" x14ac:dyDescent="0.25">
      <c r="A66" s="23"/>
      <c r="B66" s="15"/>
      <c r="C66" s="11"/>
      <c r="D66" s="7" t="s">
        <v>23</v>
      </c>
      <c r="E66" s="53" t="s">
        <v>41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54" t="s">
        <v>42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80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42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28">SUM(G63:G69)</f>
        <v>24.1</v>
      </c>
      <c r="H70" s="19">
        <f t="shared" ref="H70" si="29">SUM(H63:H69)</f>
        <v>17.3</v>
      </c>
      <c r="I70" s="19">
        <f t="shared" ref="I70" si="30">SUM(I63:I69)</f>
        <v>61.7</v>
      </c>
      <c r="J70" s="19">
        <f t="shared" ref="J70:L70" si="31">SUM(J63:J69)</f>
        <v>498.8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580</v>
      </c>
      <c r="G81" s="32">
        <f t="shared" ref="G81" si="36">G70+G80</f>
        <v>24.1</v>
      </c>
      <c r="H81" s="32">
        <f t="shared" ref="H81" si="37">H70+H80</f>
        <v>17.3</v>
      </c>
      <c r="I81" s="32">
        <f t="shared" ref="I81" si="38">I70+I80</f>
        <v>61.7</v>
      </c>
      <c r="J81" s="32">
        <f t="shared" ref="J81:L81" si="39">J70+J80</f>
        <v>498.8</v>
      </c>
      <c r="K81" s="32"/>
      <c r="L81" s="32">
        <f t="shared" si="39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81</v>
      </c>
      <c r="F82" s="40">
        <v>200</v>
      </c>
      <c r="G82" s="40">
        <v>5.3</v>
      </c>
      <c r="H82" s="40">
        <v>5.4</v>
      </c>
      <c r="I82" s="40">
        <v>28.7</v>
      </c>
      <c r="J82" s="40">
        <v>184.5</v>
      </c>
      <c r="K82" s="52" t="s">
        <v>82</v>
      </c>
      <c r="L82" s="40"/>
    </row>
    <row r="83" spans="1:12" ht="15" x14ac:dyDescent="0.25">
      <c r="A83" s="23"/>
      <c r="B83" s="15"/>
      <c r="C83" s="11"/>
      <c r="D83" s="6"/>
      <c r="E83" s="53" t="s">
        <v>83</v>
      </c>
      <c r="F83" s="43">
        <v>100</v>
      </c>
      <c r="G83" s="43">
        <v>19.600000000000001</v>
      </c>
      <c r="H83" s="43">
        <v>5.7</v>
      </c>
      <c r="I83" s="43">
        <v>16.399999999999999</v>
      </c>
      <c r="J83" s="43">
        <v>195.8</v>
      </c>
      <c r="K83" s="54" t="s">
        <v>84</v>
      </c>
      <c r="L83" s="43"/>
    </row>
    <row r="84" spans="1:12" ht="15" x14ac:dyDescent="0.25">
      <c r="A84" s="23"/>
      <c r="B84" s="15"/>
      <c r="C84" s="11"/>
      <c r="D84" s="7" t="s">
        <v>22</v>
      </c>
      <c r="E84" s="53" t="s">
        <v>49</v>
      </c>
      <c r="F84" s="43">
        <v>200</v>
      </c>
      <c r="G84" s="43">
        <v>1.6</v>
      </c>
      <c r="H84" s="43">
        <v>1.1000000000000001</v>
      </c>
      <c r="I84" s="43">
        <v>8.6</v>
      </c>
      <c r="J84" s="43">
        <v>50.9</v>
      </c>
      <c r="K84" s="54" t="s">
        <v>50</v>
      </c>
      <c r="L84" s="43"/>
    </row>
    <row r="85" spans="1:12" ht="15" x14ac:dyDescent="0.25">
      <c r="A85" s="23"/>
      <c r="B85" s="15"/>
      <c r="C85" s="11"/>
      <c r="D85" s="7" t="s">
        <v>23</v>
      </c>
      <c r="E85" s="53" t="s">
        <v>41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54" t="s">
        <v>42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3" t="s">
        <v>85</v>
      </c>
      <c r="F87" s="43">
        <v>30</v>
      </c>
      <c r="G87" s="43">
        <v>0.1</v>
      </c>
      <c r="H87" s="43">
        <v>0</v>
      </c>
      <c r="I87" s="43">
        <v>19.5</v>
      </c>
      <c r="J87" s="43">
        <v>78.5</v>
      </c>
      <c r="K87" s="54" t="s">
        <v>42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0">SUM(G82:G88)</f>
        <v>28.900000000000006</v>
      </c>
      <c r="H89" s="19">
        <f t="shared" ref="H89" si="41">SUM(H82:H88)</f>
        <v>12.4</v>
      </c>
      <c r="I89" s="19">
        <f t="shared" ref="I89" si="42">SUM(I82:I88)</f>
        <v>88</v>
      </c>
      <c r="J89" s="19">
        <f t="shared" ref="J89:L89" si="43">SUM(J82:J88)</f>
        <v>580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560</v>
      </c>
      <c r="G100" s="32">
        <f t="shared" ref="G100" si="48">G89+G99</f>
        <v>28.900000000000006</v>
      </c>
      <c r="H100" s="32">
        <f t="shared" ref="H100" si="49">H89+H99</f>
        <v>12.4</v>
      </c>
      <c r="I100" s="32">
        <f t="shared" ref="I100" si="50">I89+I99</f>
        <v>88</v>
      </c>
      <c r="J100" s="32">
        <f t="shared" ref="J100:L100" si="51">J89+J99</f>
        <v>580</v>
      </c>
      <c r="K100" s="32"/>
      <c r="L100" s="32">
        <f t="shared" si="51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88</v>
      </c>
      <c r="F101" s="40">
        <v>200</v>
      </c>
      <c r="G101" s="40">
        <v>6.8</v>
      </c>
      <c r="H101" s="40">
        <v>7.4</v>
      </c>
      <c r="I101" s="40">
        <v>24.6</v>
      </c>
      <c r="J101" s="40">
        <v>192.7</v>
      </c>
      <c r="K101" s="52" t="s">
        <v>89</v>
      </c>
      <c r="L101" s="40"/>
    </row>
    <row r="102" spans="1:12" ht="15" x14ac:dyDescent="0.25">
      <c r="A102" s="23"/>
      <c r="B102" s="15"/>
      <c r="C102" s="11"/>
      <c r="D102" s="6"/>
      <c r="E102" s="42" t="s">
        <v>90</v>
      </c>
      <c r="F102" s="43">
        <v>30</v>
      </c>
      <c r="G102" s="43">
        <v>2</v>
      </c>
      <c r="H102" s="43">
        <v>0.4</v>
      </c>
      <c r="I102" s="43">
        <v>10</v>
      </c>
      <c r="J102" s="43">
        <v>51.2</v>
      </c>
      <c r="K102" s="44" t="s">
        <v>42</v>
      </c>
      <c r="L102" s="43"/>
    </row>
    <row r="103" spans="1:12" ht="15" x14ac:dyDescent="0.25">
      <c r="A103" s="23"/>
      <c r="B103" s="15"/>
      <c r="C103" s="11"/>
      <c r="D103" s="7" t="s">
        <v>22</v>
      </c>
      <c r="E103" s="53" t="s">
        <v>51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54" t="s">
        <v>52</v>
      </c>
      <c r="L103" s="43"/>
    </row>
    <row r="104" spans="1:12" ht="15" x14ac:dyDescent="0.25">
      <c r="A104" s="23"/>
      <c r="B104" s="15"/>
      <c r="C104" s="11"/>
      <c r="D104" s="7" t="s">
        <v>23</v>
      </c>
      <c r="E104" s="53" t="s">
        <v>41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54" t="s">
        <v>42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53" t="s">
        <v>86</v>
      </c>
      <c r="F106" s="43">
        <v>20</v>
      </c>
      <c r="G106" s="43">
        <v>0.2</v>
      </c>
      <c r="H106" s="43">
        <v>14.5</v>
      </c>
      <c r="I106" s="43">
        <v>0.3</v>
      </c>
      <c r="J106" s="43">
        <v>132.19999999999999</v>
      </c>
      <c r="K106" s="54" t="s">
        <v>87</v>
      </c>
      <c r="L106" s="43"/>
    </row>
    <row r="107" spans="1:12" ht="15" x14ac:dyDescent="0.25">
      <c r="A107" s="23"/>
      <c r="B107" s="15"/>
      <c r="C107" s="11"/>
      <c r="D107" s="6"/>
      <c r="E107" s="42" t="s">
        <v>45</v>
      </c>
      <c r="F107" s="43">
        <v>30</v>
      </c>
      <c r="G107" s="43">
        <v>7</v>
      </c>
      <c r="H107" s="43">
        <v>8.9</v>
      </c>
      <c r="I107" s="43">
        <v>0</v>
      </c>
      <c r="J107" s="43">
        <v>107.5</v>
      </c>
      <c r="K107" s="44" t="s">
        <v>46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2">SUM(G101:G107)</f>
        <v>23</v>
      </c>
      <c r="H108" s="19">
        <f t="shared" si="52"/>
        <v>34.9</v>
      </c>
      <c r="I108" s="19">
        <f t="shared" si="52"/>
        <v>62.2</v>
      </c>
      <c r="J108" s="19">
        <f t="shared" si="52"/>
        <v>654.29999999999995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510</v>
      </c>
      <c r="G119" s="32">
        <f t="shared" ref="G119" si="56">G108+G118</f>
        <v>23</v>
      </c>
      <c r="H119" s="32">
        <f t="shared" ref="H119" si="57">H108+H118</f>
        <v>34.9</v>
      </c>
      <c r="I119" s="32">
        <f t="shared" ref="I119" si="58">I108+I118</f>
        <v>62.2</v>
      </c>
      <c r="J119" s="32">
        <f t="shared" ref="J119:L119" si="59">J108+J118</f>
        <v>654.29999999999995</v>
      </c>
      <c r="K119" s="32"/>
      <c r="L119" s="32">
        <f t="shared" si="59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53</v>
      </c>
      <c r="F120" s="40">
        <v>200</v>
      </c>
      <c r="G120" s="40">
        <v>27.2</v>
      </c>
      <c r="H120" s="40">
        <v>8.1</v>
      </c>
      <c r="I120" s="40">
        <v>33.200000000000003</v>
      </c>
      <c r="J120" s="40">
        <v>314.60000000000002</v>
      </c>
      <c r="K120" s="52" t="s">
        <v>54</v>
      </c>
      <c r="L120" s="40"/>
    </row>
    <row r="121" spans="1:12" ht="15" x14ac:dyDescent="0.25">
      <c r="A121" s="14"/>
      <c r="B121" s="15"/>
      <c r="C121" s="11"/>
      <c r="D121" s="6"/>
      <c r="E121" s="53" t="s">
        <v>45</v>
      </c>
      <c r="F121" s="43">
        <v>20</v>
      </c>
      <c r="G121" s="43">
        <v>4.5999999999999996</v>
      </c>
      <c r="H121" s="43">
        <v>5.9</v>
      </c>
      <c r="I121" s="43">
        <v>0</v>
      </c>
      <c r="J121" s="43">
        <v>71.7</v>
      </c>
      <c r="K121" s="54" t="s">
        <v>46</v>
      </c>
      <c r="L121" s="43"/>
    </row>
    <row r="122" spans="1:12" ht="15" x14ac:dyDescent="0.25">
      <c r="A122" s="14"/>
      <c r="B122" s="15"/>
      <c r="C122" s="11"/>
      <c r="D122" s="7" t="s">
        <v>22</v>
      </c>
      <c r="E122" s="53" t="s">
        <v>55</v>
      </c>
      <c r="F122" s="43">
        <v>200</v>
      </c>
      <c r="G122" s="43">
        <v>0.2</v>
      </c>
      <c r="H122" s="43">
        <v>0.3</v>
      </c>
      <c r="I122" s="43">
        <v>6.6</v>
      </c>
      <c r="J122" s="43">
        <v>27.9</v>
      </c>
      <c r="K122" s="54" t="s">
        <v>56</v>
      </c>
      <c r="L122" s="43"/>
    </row>
    <row r="123" spans="1:12" ht="15" x14ac:dyDescent="0.25">
      <c r="A123" s="14"/>
      <c r="B123" s="15"/>
      <c r="C123" s="11"/>
      <c r="D123" s="7" t="s">
        <v>23</v>
      </c>
      <c r="E123" s="53" t="s">
        <v>41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54" t="s">
        <v>42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80</v>
      </c>
      <c r="F124" s="43">
        <v>100</v>
      </c>
      <c r="G124" s="43">
        <v>0.8</v>
      </c>
      <c r="H124" s="43">
        <v>0.2</v>
      </c>
      <c r="I124" s="43">
        <v>7.5</v>
      </c>
      <c r="J124" s="43">
        <v>35</v>
      </c>
      <c r="K124" s="44" t="s">
        <v>42</v>
      </c>
      <c r="L124" s="43"/>
    </row>
    <row r="125" spans="1:12" ht="15" x14ac:dyDescent="0.25">
      <c r="A125" s="14"/>
      <c r="B125" s="15"/>
      <c r="C125" s="11"/>
      <c r="D125" s="6"/>
      <c r="E125" s="42" t="s">
        <v>86</v>
      </c>
      <c r="F125" s="43">
        <v>20</v>
      </c>
      <c r="G125" s="43">
        <v>0.2</v>
      </c>
      <c r="H125" s="43">
        <v>14.5</v>
      </c>
      <c r="I125" s="43">
        <v>0.3</v>
      </c>
      <c r="J125" s="43">
        <v>132.19999999999999</v>
      </c>
      <c r="K125" s="44" t="s">
        <v>87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0">SUM(G120:G126)</f>
        <v>35.299999999999997</v>
      </c>
      <c r="H127" s="19">
        <f t="shared" si="60"/>
        <v>29.2</v>
      </c>
      <c r="I127" s="19">
        <f t="shared" si="60"/>
        <v>62.400000000000006</v>
      </c>
      <c r="J127" s="19">
        <f t="shared" si="60"/>
        <v>651.70000000000005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570</v>
      </c>
      <c r="G138" s="32">
        <f t="shared" ref="G138" si="64">G127+G137</f>
        <v>35.299999999999997</v>
      </c>
      <c r="H138" s="32">
        <f t="shared" ref="H138" si="65">H127+H137</f>
        <v>29.2</v>
      </c>
      <c r="I138" s="32">
        <f t="shared" ref="I138" si="66">I127+I137</f>
        <v>62.400000000000006</v>
      </c>
      <c r="J138" s="32">
        <f t="shared" ref="J138:L138" si="67">J127+J137</f>
        <v>651.70000000000005</v>
      </c>
      <c r="K138" s="32"/>
      <c r="L138" s="32">
        <f t="shared" si="67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91</v>
      </c>
      <c r="F139" s="40">
        <v>200</v>
      </c>
      <c r="G139" s="40">
        <v>25.4</v>
      </c>
      <c r="H139" s="40">
        <v>33.700000000000003</v>
      </c>
      <c r="I139" s="40">
        <v>4</v>
      </c>
      <c r="J139" s="40">
        <v>421</v>
      </c>
      <c r="K139" s="52" t="s">
        <v>92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3" t="s">
        <v>57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54" t="s">
        <v>58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3" t="s">
        <v>41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54" t="s">
        <v>42</v>
      </c>
      <c r="L142" s="43"/>
    </row>
    <row r="143" spans="1:12" ht="15" x14ac:dyDescent="0.25">
      <c r="A143" s="23"/>
      <c r="B143" s="15"/>
      <c r="C143" s="11"/>
      <c r="D143" s="7" t="s">
        <v>24</v>
      </c>
      <c r="E143" s="53"/>
      <c r="F143" s="43"/>
      <c r="G143" s="43"/>
      <c r="H143" s="43"/>
      <c r="I143" s="43"/>
      <c r="J143" s="43"/>
      <c r="K143" s="54"/>
      <c r="L143" s="43"/>
    </row>
    <row r="144" spans="1:12" ht="15" x14ac:dyDescent="0.25">
      <c r="A144" s="23"/>
      <c r="B144" s="15"/>
      <c r="C144" s="11"/>
      <c r="D144" s="6"/>
      <c r="E144" s="53" t="s">
        <v>75</v>
      </c>
      <c r="F144" s="43">
        <v>100</v>
      </c>
      <c r="G144" s="43">
        <v>3.4</v>
      </c>
      <c r="H144" s="43">
        <v>2.5</v>
      </c>
      <c r="I144" s="43">
        <v>5.5</v>
      </c>
      <c r="J144" s="43">
        <v>58.1</v>
      </c>
      <c r="K144" s="54" t="s">
        <v>42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68">SUM(G139:G145)</f>
        <v>35</v>
      </c>
      <c r="H146" s="19">
        <f t="shared" si="68"/>
        <v>39.300000000000004</v>
      </c>
      <c r="I146" s="19">
        <f t="shared" si="68"/>
        <v>35.5</v>
      </c>
      <c r="J146" s="19">
        <f t="shared" si="68"/>
        <v>635.4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530</v>
      </c>
      <c r="G157" s="32">
        <f t="shared" ref="G157" si="72">G146+G156</f>
        <v>35</v>
      </c>
      <c r="H157" s="32">
        <f t="shared" ref="H157" si="73">H146+H156</f>
        <v>39.300000000000004</v>
      </c>
      <c r="I157" s="32">
        <f t="shared" ref="I157" si="74">I146+I156</f>
        <v>35.5</v>
      </c>
      <c r="J157" s="32">
        <f t="shared" ref="J157:L157" si="75">J146+J156</f>
        <v>635.4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47</v>
      </c>
      <c r="F158" s="40">
        <v>150</v>
      </c>
      <c r="G158" s="40">
        <v>3.1</v>
      </c>
      <c r="H158" s="40">
        <v>5.3</v>
      </c>
      <c r="I158" s="40">
        <v>19.8</v>
      </c>
      <c r="J158" s="40">
        <v>139.4</v>
      </c>
      <c r="K158" s="52" t="s">
        <v>48</v>
      </c>
      <c r="L158" s="40"/>
    </row>
    <row r="159" spans="1:12" ht="15" x14ac:dyDescent="0.25">
      <c r="A159" s="23"/>
      <c r="B159" s="15"/>
      <c r="C159" s="11"/>
      <c r="D159" s="6"/>
      <c r="E159" s="42" t="s">
        <v>69</v>
      </c>
      <c r="F159" s="43">
        <v>100</v>
      </c>
      <c r="G159" s="43">
        <v>18.2</v>
      </c>
      <c r="H159" s="43">
        <v>17.399999999999999</v>
      </c>
      <c r="I159" s="43">
        <v>16.399999999999999</v>
      </c>
      <c r="J159" s="43">
        <v>295.5</v>
      </c>
      <c r="K159" s="44" t="s">
        <v>60</v>
      </c>
      <c r="L159" s="43"/>
    </row>
    <row r="160" spans="1:12" ht="15" x14ac:dyDescent="0.25">
      <c r="A160" s="23"/>
      <c r="B160" s="15"/>
      <c r="C160" s="11"/>
      <c r="D160" s="7" t="s">
        <v>22</v>
      </c>
      <c r="E160" s="53" t="s">
        <v>43</v>
      </c>
      <c r="F160" s="43">
        <v>200</v>
      </c>
      <c r="G160" s="43">
        <v>0.1</v>
      </c>
      <c r="H160" s="43">
        <v>0</v>
      </c>
      <c r="I160" s="43">
        <v>5.2</v>
      </c>
      <c r="J160" s="43">
        <v>21.4</v>
      </c>
      <c r="K160" s="54" t="s">
        <v>70</v>
      </c>
      <c r="L160" s="43"/>
    </row>
    <row r="161" spans="1:12" ht="15" x14ac:dyDescent="0.25">
      <c r="A161" s="23"/>
      <c r="B161" s="15"/>
      <c r="C161" s="11"/>
      <c r="D161" s="7" t="s">
        <v>23</v>
      </c>
      <c r="E161" s="53" t="s">
        <v>41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54" t="s">
        <v>42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53" t="s">
        <v>90</v>
      </c>
      <c r="F163" s="43">
        <v>30</v>
      </c>
      <c r="G163" s="43">
        <v>2</v>
      </c>
      <c r="H163" s="43">
        <v>0.4</v>
      </c>
      <c r="I163" s="43">
        <v>10</v>
      </c>
      <c r="J163" s="43">
        <v>51.2</v>
      </c>
      <c r="K163" s="54" t="s">
        <v>42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6">SUM(G158:G164)</f>
        <v>25.700000000000003</v>
      </c>
      <c r="H165" s="19">
        <f t="shared" si="76"/>
        <v>23.299999999999997</v>
      </c>
      <c r="I165" s="19">
        <f t="shared" si="76"/>
        <v>66.2</v>
      </c>
      <c r="J165" s="19">
        <f t="shared" si="76"/>
        <v>577.79999999999995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510</v>
      </c>
      <c r="G176" s="32">
        <f t="shared" ref="G176" si="80">G165+G175</f>
        <v>25.700000000000003</v>
      </c>
      <c r="H176" s="32">
        <f t="shared" ref="H176" si="81">H165+H175</f>
        <v>23.299999999999997</v>
      </c>
      <c r="I176" s="32">
        <f t="shared" ref="I176" si="82">I165+I175</f>
        <v>66.2</v>
      </c>
      <c r="J176" s="32">
        <f t="shared" ref="J176:L176" si="83">J165+J175</f>
        <v>577.79999999999995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93</v>
      </c>
      <c r="F177" s="40">
        <v>200</v>
      </c>
      <c r="G177" s="40">
        <v>7.1</v>
      </c>
      <c r="H177" s="40">
        <v>5.8</v>
      </c>
      <c r="I177" s="40">
        <v>26.7</v>
      </c>
      <c r="J177" s="40">
        <v>187.3</v>
      </c>
      <c r="K177" s="52" t="s">
        <v>66</v>
      </c>
      <c r="L177" s="40"/>
    </row>
    <row r="178" spans="1:12" ht="15" x14ac:dyDescent="0.25">
      <c r="A178" s="23"/>
      <c r="B178" s="15"/>
      <c r="C178" s="11"/>
      <c r="D178" s="6"/>
      <c r="E178" s="53" t="s">
        <v>94</v>
      </c>
      <c r="F178" s="43">
        <v>80</v>
      </c>
      <c r="G178" s="43">
        <v>6.5</v>
      </c>
      <c r="H178" s="43">
        <v>4.2</v>
      </c>
      <c r="I178" s="43">
        <v>43.9</v>
      </c>
      <c r="J178" s="43">
        <v>239.8</v>
      </c>
      <c r="K178" s="54" t="s">
        <v>42</v>
      </c>
      <c r="L178" s="43"/>
    </row>
    <row r="179" spans="1:12" ht="15" x14ac:dyDescent="0.25">
      <c r="A179" s="23"/>
      <c r="B179" s="15"/>
      <c r="C179" s="11"/>
      <c r="D179" s="7" t="s">
        <v>22</v>
      </c>
      <c r="E179" s="53" t="s">
        <v>49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54" t="s">
        <v>50</v>
      </c>
      <c r="L179" s="43"/>
    </row>
    <row r="180" spans="1:12" ht="15" x14ac:dyDescent="0.25">
      <c r="A180" s="23"/>
      <c r="B180" s="15"/>
      <c r="C180" s="11"/>
      <c r="D180" s="7" t="s">
        <v>23</v>
      </c>
      <c r="E180" s="53" t="s">
        <v>41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54" t="s">
        <v>42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53"/>
      <c r="F182" s="43"/>
      <c r="G182" s="43"/>
      <c r="H182" s="43"/>
      <c r="I182" s="43"/>
      <c r="J182" s="43"/>
      <c r="K182" s="5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4">SUM(G177:G183)</f>
        <v>17.5</v>
      </c>
      <c r="H184" s="19">
        <f t="shared" si="84"/>
        <v>11.299999999999999</v>
      </c>
      <c r="I184" s="19">
        <f t="shared" si="84"/>
        <v>93.999999999999986</v>
      </c>
      <c r="J184" s="19">
        <f t="shared" si="84"/>
        <v>548.29999999999995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510</v>
      </c>
      <c r="G195" s="32">
        <f t="shared" ref="G195" si="88">G184+G194</f>
        <v>17.5</v>
      </c>
      <c r="H195" s="32">
        <f t="shared" ref="H195" si="89">H184+H194</f>
        <v>11.299999999999999</v>
      </c>
      <c r="I195" s="32">
        <f t="shared" ref="I195" si="90">I184+I194</f>
        <v>93.999999999999986</v>
      </c>
      <c r="J195" s="32">
        <f t="shared" ref="J195:L195" si="91">J184+J194</f>
        <v>548.29999999999995</v>
      </c>
      <c r="K195" s="32"/>
      <c r="L195" s="32">
        <f t="shared" si="91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540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25.759999999999998</v>
      </c>
      <c r="H196" s="34">
        <f t="shared" si="92"/>
        <v>21.690000000000005</v>
      </c>
      <c r="I196" s="34">
        <f t="shared" si="92"/>
        <v>70.930000000000007</v>
      </c>
      <c r="J196" s="34">
        <f t="shared" si="92"/>
        <v>581.88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2025-03-18T08:16:44Z</dcterms:modified>
</cp:coreProperties>
</file>